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385" activeTab="0"/>
  </bookViews>
  <sheets>
    <sheet name="wydat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<sst xmlns="http://schemas.openxmlformats.org/spreadsheetml/2006/main" count="92" uniqueCount="68">
  <si>
    <t>Dział</t>
  </si>
  <si>
    <t>Treść</t>
  </si>
  <si>
    <t>Zmniejszenia</t>
  </si>
  <si>
    <t>Zwiększenia</t>
  </si>
  <si>
    <t>Rozdział</t>
  </si>
  <si>
    <t>z tego: wydatki bieżące</t>
  </si>
  <si>
    <t>z tego: wydatki majątkowe</t>
  </si>
  <si>
    <t>W Y D A T K I</t>
  </si>
  <si>
    <t>w tym: wynagrodzenia i pochodne</t>
  </si>
  <si>
    <t>Oświata i wychowanie</t>
  </si>
  <si>
    <t>801</t>
  </si>
  <si>
    <t>80101</t>
  </si>
  <si>
    <t>Szkoły podstawowe</t>
  </si>
  <si>
    <t>750</t>
  </si>
  <si>
    <t>Administracja publiczna</t>
  </si>
  <si>
    <t>75075</t>
  </si>
  <si>
    <t>Promocja jednostek samorządu terytorialnego</t>
  </si>
  <si>
    <t>75023</t>
  </si>
  <si>
    <t>Urzędy gmin</t>
  </si>
  <si>
    <t>630</t>
  </si>
  <si>
    <t>Turystyka</t>
  </si>
  <si>
    <t>63003</t>
  </si>
  <si>
    <t>Zadania w zakresie upowszechniania turystyki</t>
  </si>
  <si>
    <t>zw tym: wynagrodzenia i pochodne</t>
  </si>
  <si>
    <t>75022</t>
  </si>
  <si>
    <t>Rady gmin</t>
  </si>
  <si>
    <t>751</t>
  </si>
  <si>
    <t>Urzędy naczelnych organów władzy państwowej, kontroli i ochrony prawa oraz sądownictwa</t>
  </si>
  <si>
    <t>75108</t>
  </si>
  <si>
    <t>Wybory do Sejmu i Senatu</t>
  </si>
  <si>
    <t>75109</t>
  </si>
  <si>
    <t>Wybory do rad gmin, rad powiatów i sejmików województw, wybory wójtów, burmistrzów i prezydentów miast oraz referenda gminne, powiatowe i wojewódzkie</t>
  </si>
  <si>
    <t>80114</t>
  </si>
  <si>
    <t>Zespoły obsługi ekonomiczno-administracyjnej szkół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</si>
  <si>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</si>
  <si>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</si>
  <si>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</si>
  <si>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niepodatkowych należności budżetowych </t>
  </si>
  <si>
    <t>851</t>
  </si>
  <si>
    <t>Ochrona zdrowia</t>
  </si>
  <si>
    <t>85153</t>
  </si>
  <si>
    <t>Zwalczanie narkomanii</t>
  </si>
  <si>
    <t>85154</t>
  </si>
  <si>
    <t xml:space="preserve">Przeciwdziałanie alkoholizmowi </t>
  </si>
  <si>
    <t>900</t>
  </si>
  <si>
    <t>Gospodarka komunalna i ochrona środowiska</t>
  </si>
  <si>
    <t>90004</t>
  </si>
  <si>
    <t xml:space="preserve">Utrzymanie zieleni w miastach i gminach </t>
  </si>
  <si>
    <t>do Zarządzenia BM Nr OW - 53/07</t>
  </si>
  <si>
    <t>z dnia 27.11.2007 r.</t>
  </si>
  <si>
    <t xml:space="preserve">Załącznik Nr 1 </t>
  </si>
  <si>
    <t>754</t>
  </si>
  <si>
    <t>Bezpieczeństwo publiczne i ochrona przeciwpożarowa</t>
  </si>
  <si>
    <t>75412</t>
  </si>
  <si>
    <t>Ochotnicze straże pożarne</t>
  </si>
  <si>
    <t>75416</t>
  </si>
  <si>
    <t>Straż Miejska</t>
  </si>
  <si>
    <t>z tego: wydatkie bieżące</t>
  </si>
  <si>
    <t>700</t>
  </si>
  <si>
    <t>Gospodarka gruntami i nieruchomościami</t>
  </si>
  <si>
    <t>70004</t>
  </si>
  <si>
    <t xml:space="preserve">Różne jednostki obsługi gospodarki mieszkaniowej </t>
  </si>
  <si>
    <t>70005</t>
  </si>
  <si>
    <t>Gopodarka gruntami i nieruchomościami</t>
  </si>
  <si>
    <t>90015</t>
  </si>
  <si>
    <t>Oświetlenie ulic, placów i dróg</t>
  </si>
  <si>
    <t>90095</t>
  </si>
  <si>
    <t>Pozostała działalność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</si>
</sst>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2" xfId="0" applyNumberFormat="1" applyFont="1" applyFill="1" applyBorder="1" applyAlignment="1">
      <alignment horizontal="left" wrapText="1"/>
    </xf>
    <xf numFmtId="3" fontId="6" fillId="3" borderId="0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49" fontId="0" fillId="3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 vertical="top"/>
    </xf>
    <xf numFmtId="49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2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3" borderId="0" xfId="0" applyNumberFormat="1" applyFont="1" applyFill="1" applyAlignment="1">
      <alignment/>
    </xf>
    <xf numFmtId="3" fontId="6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N89" sqref="N89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43.28125" style="0" customWidth="1"/>
    <col min="4" max="4" width="14.8515625" style="0" customWidth="1"/>
    <col min="5" max="5" width="15.00390625" style="0" customWidth="1"/>
  </cols>
  <sheetData>
    <row r="1" spans="1:5" ht="12.75">
      <c r="A1" s="7"/>
      <c r="B1" s="8"/>
      <c r="C1" s="62" t="s">
        <v>50</v>
      </c>
      <c r="D1" s="62"/>
      <c r="E1" s="62"/>
    </row>
    <row r="2" spans="1:5" ht="12.75">
      <c r="A2" s="7"/>
      <c r="B2" s="8"/>
      <c r="C2" s="62" t="s">
        <v>48</v>
      </c>
      <c r="D2" s="62"/>
      <c r="E2" s="62"/>
    </row>
    <row r="3" spans="1:5" ht="12.75">
      <c r="A3" s="7"/>
      <c r="B3" s="8"/>
      <c r="C3" s="62" t="s">
        <v>49</v>
      </c>
      <c r="D3" s="62"/>
      <c r="E3" s="62"/>
    </row>
    <row r="4" spans="1:5" ht="12.75">
      <c r="A4" s="7"/>
      <c r="B4" s="8"/>
      <c r="C4" s="1"/>
      <c r="D4" s="1"/>
      <c r="E4" s="1"/>
    </row>
    <row r="5" spans="1:5" ht="15.75">
      <c r="A5" s="63" t="s">
        <v>7</v>
      </c>
      <c r="B5" s="64"/>
      <c r="C5" s="64"/>
      <c r="D5" s="64"/>
      <c r="E5" s="64"/>
    </row>
    <row r="7" spans="1:5" ht="15">
      <c r="A7" s="9" t="s">
        <v>0</v>
      </c>
      <c r="B7" s="10" t="s">
        <v>4</v>
      </c>
      <c r="C7" s="11" t="s">
        <v>1</v>
      </c>
      <c r="D7" s="2" t="s">
        <v>3</v>
      </c>
      <c r="E7" s="2" t="s">
        <v>2</v>
      </c>
    </row>
    <row r="8" spans="1:5" ht="12.75">
      <c r="A8" s="12">
        <v>1</v>
      </c>
      <c r="B8" s="13">
        <v>2</v>
      </c>
      <c r="C8" s="14">
        <v>3</v>
      </c>
      <c r="D8" s="3">
        <v>4</v>
      </c>
      <c r="E8" s="3">
        <v>5</v>
      </c>
    </row>
    <row r="9" spans="1:5" ht="12.75">
      <c r="A9" s="15" t="s">
        <v>19</v>
      </c>
      <c r="B9" s="16"/>
      <c r="C9" s="17" t="s">
        <v>20</v>
      </c>
      <c r="D9" s="18">
        <f>D10</f>
        <v>10700</v>
      </c>
      <c r="E9" s="5">
        <f>E10</f>
        <v>10700</v>
      </c>
    </row>
    <row r="10" spans="1:5" ht="12.75">
      <c r="A10" s="19"/>
      <c r="B10" s="20" t="s">
        <v>21</v>
      </c>
      <c r="C10" s="21" t="s">
        <v>22</v>
      </c>
      <c r="D10" s="22">
        <f>D11</f>
        <v>10700</v>
      </c>
      <c r="E10" s="23">
        <f>E11</f>
        <v>10700</v>
      </c>
    </row>
    <row r="11" spans="1:5" ht="12.75">
      <c r="A11" s="19"/>
      <c r="B11" s="24"/>
      <c r="C11" s="21" t="s">
        <v>5</v>
      </c>
      <c r="D11" s="25">
        <v>10700</v>
      </c>
      <c r="E11" s="4">
        <v>10700</v>
      </c>
    </row>
    <row r="12" spans="1:5" ht="12.75">
      <c r="A12" s="19"/>
      <c r="B12" s="24"/>
      <c r="C12" s="21" t="s">
        <v>8</v>
      </c>
      <c r="D12" s="25"/>
      <c r="E12" s="4">
        <v>6000</v>
      </c>
    </row>
    <row r="13" spans="1:5" ht="12.75">
      <c r="A13" s="19"/>
      <c r="B13" s="24"/>
      <c r="C13" s="21"/>
      <c r="D13" s="25"/>
      <c r="E13" s="4"/>
    </row>
    <row r="14" spans="1:5" ht="12.75">
      <c r="A14" s="15" t="s">
        <v>58</v>
      </c>
      <c r="B14" s="16"/>
      <c r="C14" s="17" t="s">
        <v>59</v>
      </c>
      <c r="D14" s="18">
        <f>D19</f>
        <v>28000</v>
      </c>
      <c r="E14" s="5">
        <f>E15</f>
        <v>28000</v>
      </c>
    </row>
    <row r="15" spans="1:5" ht="14.25" customHeight="1">
      <c r="A15" s="28"/>
      <c r="B15" s="20" t="s">
        <v>60</v>
      </c>
      <c r="C15" s="21" t="s">
        <v>61</v>
      </c>
      <c r="E15" s="23">
        <f>SUM(E16:E17)</f>
        <v>28000</v>
      </c>
    </row>
    <row r="16" spans="1:5" ht="12.75">
      <c r="A16" s="28"/>
      <c r="B16" s="20"/>
      <c r="C16" s="21" t="s">
        <v>5</v>
      </c>
      <c r="D16" s="25"/>
      <c r="E16" s="4">
        <v>17000</v>
      </c>
    </row>
    <row r="17" spans="1:5" ht="12.75">
      <c r="A17" s="28"/>
      <c r="B17" s="20"/>
      <c r="C17" s="21" t="s">
        <v>6</v>
      </c>
      <c r="D17" s="25"/>
      <c r="E17" s="4">
        <v>11000</v>
      </c>
    </row>
    <row r="18" spans="1:5" ht="12.75">
      <c r="A18" s="28"/>
      <c r="B18" s="20"/>
      <c r="C18" s="21"/>
      <c r="D18" s="25"/>
      <c r="E18" s="4"/>
    </row>
    <row r="19" spans="1:5" ht="12.75">
      <c r="A19" s="28"/>
      <c r="B19" s="20" t="s">
        <v>62</v>
      </c>
      <c r="C19" s="21" t="s">
        <v>63</v>
      </c>
      <c r="D19" s="22">
        <f>D20</f>
        <v>28000</v>
      </c>
      <c r="E19" s="4"/>
    </row>
    <row r="20" spans="1:5" ht="12.75">
      <c r="A20" s="28"/>
      <c r="B20" s="20"/>
      <c r="C20" s="21" t="s">
        <v>6</v>
      </c>
      <c r="D20" s="25">
        <v>28000</v>
      </c>
      <c r="E20" s="4"/>
    </row>
    <row r="21" spans="1:5" ht="12.75">
      <c r="A21" s="19"/>
      <c r="B21" s="24"/>
      <c r="C21" s="26"/>
      <c r="D21" s="27"/>
      <c r="E21" s="4"/>
    </row>
    <row r="22" spans="1:5" ht="12.75">
      <c r="A22" s="15" t="s">
        <v>13</v>
      </c>
      <c r="B22" s="16"/>
      <c r="C22" s="17" t="s">
        <v>14</v>
      </c>
      <c r="D22" s="5">
        <f>SUM(D23+D26+D30)</f>
        <v>33600</v>
      </c>
      <c r="E22" s="5">
        <f>SUM(E23+E26+E30)</f>
        <v>33600</v>
      </c>
    </row>
    <row r="23" spans="1:5" ht="12.75">
      <c r="A23" s="28"/>
      <c r="B23" s="20" t="s">
        <v>24</v>
      </c>
      <c r="C23" s="21" t="s">
        <v>25</v>
      </c>
      <c r="D23" s="22">
        <f>D24</f>
        <v>1000</v>
      </c>
      <c r="E23" s="23">
        <f>E24</f>
        <v>1000</v>
      </c>
    </row>
    <row r="24" spans="1:5" ht="12.75">
      <c r="A24" s="28"/>
      <c r="B24" s="20"/>
      <c r="C24" s="21" t="s">
        <v>5</v>
      </c>
      <c r="D24" s="25">
        <v>1000</v>
      </c>
      <c r="E24" s="4">
        <v>1000</v>
      </c>
    </row>
    <row r="25" spans="1:5" ht="12.75">
      <c r="A25" s="28"/>
      <c r="B25" s="20"/>
      <c r="C25" s="21"/>
      <c r="D25" s="25"/>
      <c r="E25" s="4"/>
    </row>
    <row r="26" spans="1:5" ht="12.75">
      <c r="A26" s="28"/>
      <c r="B26" s="20" t="s">
        <v>17</v>
      </c>
      <c r="C26" s="21" t="s">
        <v>18</v>
      </c>
      <c r="D26" s="22">
        <f>D27</f>
        <v>31000</v>
      </c>
      <c r="E26" s="23">
        <f>E27</f>
        <v>31000</v>
      </c>
    </row>
    <row r="27" spans="1:5" ht="12.75">
      <c r="A27" s="28"/>
      <c r="B27" s="20"/>
      <c r="C27" s="21" t="s">
        <v>5</v>
      </c>
      <c r="D27" s="25">
        <v>31000</v>
      </c>
      <c r="E27" s="4">
        <v>31000</v>
      </c>
    </row>
    <row r="28" spans="1:5" ht="12.75">
      <c r="A28" s="28"/>
      <c r="B28" s="20"/>
      <c r="C28" s="21" t="s">
        <v>23</v>
      </c>
      <c r="D28" s="25">
        <v>12070</v>
      </c>
      <c r="E28" s="4">
        <v>10000</v>
      </c>
    </row>
    <row r="29" spans="1:5" ht="12.75">
      <c r="A29" s="28"/>
      <c r="B29" s="20"/>
      <c r="C29" s="21"/>
      <c r="D29" s="25"/>
      <c r="E29" s="4"/>
    </row>
    <row r="30" spans="1:5" ht="12.75">
      <c r="A30" s="28"/>
      <c r="B30" s="20" t="s">
        <v>15</v>
      </c>
      <c r="C30" s="21" t="s">
        <v>16</v>
      </c>
      <c r="D30" s="22">
        <f>D31</f>
        <v>1600</v>
      </c>
      <c r="E30" s="23">
        <f>E31</f>
        <v>1600</v>
      </c>
    </row>
    <row r="31" spans="1:5" ht="12.75">
      <c r="A31" s="28"/>
      <c r="B31" s="20"/>
      <c r="C31" s="21" t="s">
        <v>5</v>
      </c>
      <c r="D31" s="25">
        <v>1600</v>
      </c>
      <c r="E31" s="4">
        <f>E32</f>
        <v>1600</v>
      </c>
    </row>
    <row r="32" spans="1:5" ht="12.75">
      <c r="A32" s="28"/>
      <c r="B32" s="20"/>
      <c r="C32" s="21" t="s">
        <v>23</v>
      </c>
      <c r="D32" s="25"/>
      <c r="E32" s="4">
        <v>1600</v>
      </c>
    </row>
    <row r="33" spans="1:5" ht="12.75">
      <c r="A33" s="28"/>
      <c r="B33" s="20"/>
      <c r="C33" s="21"/>
      <c r="D33" s="25"/>
      <c r="E33" s="4"/>
    </row>
    <row r="34" spans="1:5" ht="38.25">
      <c r="A34" s="41" t="s">
        <v>26</v>
      </c>
      <c r="B34" s="29"/>
      <c r="C34" s="30" t="s">
        <v>27</v>
      </c>
      <c r="D34" s="31">
        <f>SUM(D35+D38)</f>
        <v>370</v>
      </c>
      <c r="E34" s="32">
        <f>SUM(E35+E38)</f>
        <v>370</v>
      </c>
    </row>
    <row r="35" spans="1:5" ht="12.75">
      <c r="A35" s="33"/>
      <c r="B35" s="8" t="s">
        <v>28</v>
      </c>
      <c r="C35" s="34" t="s">
        <v>29</v>
      </c>
      <c r="D35" s="35">
        <f>D36</f>
        <v>10</v>
      </c>
      <c r="E35" s="36">
        <f>E36</f>
        <v>210</v>
      </c>
    </row>
    <row r="36" spans="1:5" ht="12.75">
      <c r="A36" s="33"/>
      <c r="B36" s="8"/>
      <c r="C36" s="21" t="s">
        <v>5</v>
      </c>
      <c r="D36" s="58">
        <v>10</v>
      </c>
      <c r="E36" s="38">
        <v>210</v>
      </c>
    </row>
    <row r="37" spans="1:5" ht="12.75">
      <c r="A37" s="33"/>
      <c r="B37" s="8"/>
      <c r="C37" s="21"/>
      <c r="D37" s="37"/>
      <c r="E37" s="38"/>
    </row>
    <row r="38" spans="1:5" ht="51">
      <c r="A38" s="33"/>
      <c r="B38" s="8" t="s">
        <v>30</v>
      </c>
      <c r="C38" s="21" t="s">
        <v>31</v>
      </c>
      <c r="D38" s="37">
        <f>D39</f>
        <v>360</v>
      </c>
      <c r="E38" s="36">
        <f>E39</f>
        <v>160</v>
      </c>
    </row>
    <row r="39" spans="1:5" ht="12.75">
      <c r="A39" s="28"/>
      <c r="B39" s="20"/>
      <c r="C39" s="21" t="s">
        <v>5</v>
      </c>
      <c r="D39" s="25">
        <v>360</v>
      </c>
      <c r="E39" s="39">
        <f>E40</f>
        <v>160</v>
      </c>
    </row>
    <row r="40" spans="1:5" ht="12.75">
      <c r="A40" s="28"/>
      <c r="B40" s="20"/>
      <c r="C40" s="21" t="s">
        <v>23</v>
      </c>
      <c r="D40" s="25"/>
      <c r="E40" s="39">
        <v>160</v>
      </c>
    </row>
    <row r="41" spans="1:5" ht="12.75">
      <c r="A41" s="28"/>
      <c r="B41" s="20"/>
      <c r="C41" s="21"/>
      <c r="D41" s="25"/>
      <c r="E41" s="39"/>
    </row>
    <row r="42" spans="1:5" s="59" customFormat="1" ht="25.5">
      <c r="A42" s="41" t="s">
        <v>51</v>
      </c>
      <c r="B42" s="16"/>
      <c r="C42" s="17" t="s">
        <v>52</v>
      </c>
      <c r="D42" s="5">
        <f>SUM(D43+D46)</f>
        <v>43800</v>
      </c>
      <c r="E42" s="5">
        <f>SUM(E43+E46)</f>
        <v>43800</v>
      </c>
    </row>
    <row r="43" spans="1:5" ht="12.75">
      <c r="A43" s="28"/>
      <c r="B43" s="20" t="s">
        <v>53</v>
      </c>
      <c r="C43" s="21" t="s">
        <v>54</v>
      </c>
      <c r="D43" s="22">
        <f>D44</f>
        <v>300</v>
      </c>
      <c r="E43" s="61">
        <f>E44</f>
        <v>300</v>
      </c>
    </row>
    <row r="44" spans="1:5" ht="12.75">
      <c r="A44" s="28"/>
      <c r="B44" s="20"/>
      <c r="C44" s="21" t="s">
        <v>5</v>
      </c>
      <c r="D44" s="25">
        <v>300</v>
      </c>
      <c r="E44" s="39">
        <v>300</v>
      </c>
    </row>
    <row r="45" spans="1:5" ht="12.75">
      <c r="A45" s="28"/>
      <c r="B45" s="20"/>
      <c r="C45" s="21"/>
      <c r="D45" s="25"/>
      <c r="E45" s="39"/>
    </row>
    <row r="46" spans="1:5" ht="12.75">
      <c r="A46" s="28"/>
      <c r="B46" s="20" t="s">
        <v>55</v>
      </c>
      <c r="C46" s="21" t="s">
        <v>56</v>
      </c>
      <c r="D46" s="22">
        <f>SUM(D47:D49)</f>
        <v>43500</v>
      </c>
      <c r="E46" s="61">
        <f>E47</f>
        <v>43500</v>
      </c>
    </row>
    <row r="47" spans="1:5" ht="12.75">
      <c r="A47" s="28"/>
      <c r="B47" s="20"/>
      <c r="C47" s="21" t="s">
        <v>57</v>
      </c>
      <c r="D47" s="25">
        <v>7500</v>
      </c>
      <c r="E47" s="39">
        <v>43500</v>
      </c>
    </row>
    <row r="48" spans="1:5" ht="12.75">
      <c r="A48" s="28"/>
      <c r="B48" s="20"/>
      <c r="C48" s="21" t="s">
        <v>8</v>
      </c>
      <c r="D48" s="25"/>
      <c r="E48" s="39">
        <v>41500</v>
      </c>
    </row>
    <row r="49" spans="1:5" ht="12.75">
      <c r="A49" s="28"/>
      <c r="B49" s="20"/>
      <c r="C49" s="21" t="s">
        <v>6</v>
      </c>
      <c r="D49" s="25">
        <v>36000</v>
      </c>
      <c r="E49" s="39"/>
    </row>
    <row r="50" spans="1:5" ht="12.75">
      <c r="A50" s="28"/>
      <c r="B50" s="20"/>
      <c r="C50" s="21"/>
      <c r="D50" s="25"/>
      <c r="E50" s="39"/>
    </row>
    <row r="51" spans="1:5" ht="51">
      <c r="A51" s="41" t="s">
        <v>34</v>
      </c>
      <c r="B51" s="16"/>
      <c r="C51" s="17" t="s">
        <v>35</v>
      </c>
      <c r="D51" s="5">
        <f>D52</f>
        <v>3500</v>
      </c>
      <c r="E51" s="5">
        <f>E52</f>
        <v>3500</v>
      </c>
    </row>
    <row r="52" spans="1:5" ht="25.5">
      <c r="A52" s="28"/>
      <c r="B52" s="20" t="s">
        <v>36</v>
      </c>
      <c r="C52" s="21" t="s">
        <v>37</v>
      </c>
      <c r="D52" s="22">
        <f>D53</f>
        <v>3500</v>
      </c>
      <c r="E52" s="23">
        <f>E53</f>
        <v>3500</v>
      </c>
    </row>
    <row r="53" spans="1:5" ht="12.75">
      <c r="A53" s="28"/>
      <c r="B53" s="20"/>
      <c r="C53" s="21" t="s">
        <v>5</v>
      </c>
      <c r="D53" s="25">
        <f>D54</f>
        <v>3500</v>
      </c>
      <c r="E53" s="4">
        <v>3500</v>
      </c>
    </row>
    <row r="54" spans="1:5" ht="12.75">
      <c r="A54" s="28"/>
      <c r="B54" s="20"/>
      <c r="C54" s="21" t="s">
        <v>8</v>
      </c>
      <c r="D54" s="25">
        <v>3500</v>
      </c>
      <c r="E54" s="4"/>
    </row>
    <row r="55" spans="1:5" ht="12.75">
      <c r="A55" s="28"/>
      <c r="B55" s="20"/>
      <c r="C55" s="21"/>
      <c r="D55" s="25"/>
      <c r="E55" s="4"/>
    </row>
    <row r="56" spans="1:5" ht="12.75">
      <c r="A56" s="15" t="s">
        <v>10</v>
      </c>
      <c r="B56" s="16"/>
      <c r="C56" s="17" t="s">
        <v>9</v>
      </c>
      <c r="D56" s="5">
        <f>SUM(D57+D61)</f>
        <v>4101</v>
      </c>
      <c r="E56" s="5">
        <f>SUM(E57+E61)</f>
        <v>4101</v>
      </c>
    </row>
    <row r="57" spans="1:5" ht="12.75">
      <c r="A57" s="28"/>
      <c r="B57" s="20" t="s">
        <v>11</v>
      </c>
      <c r="C57" s="21" t="s">
        <v>12</v>
      </c>
      <c r="D57" s="22">
        <f>D58</f>
        <v>3226</v>
      </c>
      <c r="E57" s="23">
        <f>E58</f>
        <v>3226</v>
      </c>
    </row>
    <row r="58" spans="1:5" ht="12.75">
      <c r="A58" s="19"/>
      <c r="B58" s="24"/>
      <c r="C58" s="21" t="s">
        <v>5</v>
      </c>
      <c r="D58" s="25">
        <v>3226</v>
      </c>
      <c r="E58" s="4">
        <v>3226</v>
      </c>
    </row>
    <row r="59" spans="1:5" ht="12.75">
      <c r="A59" s="19"/>
      <c r="B59" s="24"/>
      <c r="C59" s="21" t="s">
        <v>8</v>
      </c>
      <c r="D59" s="25">
        <v>1926</v>
      </c>
      <c r="E59" s="4">
        <v>1926</v>
      </c>
    </row>
    <row r="60" spans="1:5" ht="12.75">
      <c r="A60" s="19"/>
      <c r="B60" s="24"/>
      <c r="C60" s="26"/>
      <c r="D60" s="27"/>
      <c r="E60" s="40"/>
    </row>
    <row r="61" spans="1:5" ht="12.75" customHeight="1">
      <c r="A61" s="28"/>
      <c r="B61" s="20" t="s">
        <v>32</v>
      </c>
      <c r="C61" s="21" t="s">
        <v>33</v>
      </c>
      <c r="D61" s="22">
        <f>D62</f>
        <v>875</v>
      </c>
      <c r="E61" s="23">
        <f>E62</f>
        <v>875</v>
      </c>
    </row>
    <row r="62" spans="1:5" ht="12.75">
      <c r="A62" s="28"/>
      <c r="B62" s="20"/>
      <c r="C62" s="21" t="s">
        <v>5</v>
      </c>
      <c r="D62" s="25">
        <v>875</v>
      </c>
      <c r="E62" s="4">
        <v>875</v>
      </c>
    </row>
    <row r="63" spans="1:5" ht="12.75">
      <c r="A63" s="28"/>
      <c r="B63" s="20"/>
      <c r="C63" s="21" t="s">
        <v>8</v>
      </c>
      <c r="D63" s="25"/>
      <c r="E63" s="4">
        <f>E62</f>
        <v>875</v>
      </c>
    </row>
    <row r="64" spans="1:5" ht="12.75">
      <c r="A64" s="28"/>
      <c r="B64" s="20"/>
      <c r="C64" s="21"/>
      <c r="D64" s="25"/>
      <c r="E64" s="4"/>
    </row>
    <row r="65" spans="1:5" ht="12.75">
      <c r="A65" s="41" t="s">
        <v>38</v>
      </c>
      <c r="B65" s="29"/>
      <c r="C65" s="30" t="s">
        <v>39</v>
      </c>
      <c r="D65" s="32">
        <f>SUM(D66+D69)</f>
        <v>8920</v>
      </c>
      <c r="E65" s="32">
        <f>SUM(E66+E69)</f>
        <v>8920</v>
      </c>
    </row>
    <row r="66" spans="1:5" ht="12.75">
      <c r="A66" s="28"/>
      <c r="B66" s="42" t="s">
        <v>40</v>
      </c>
      <c r="C66" s="43" t="s">
        <v>41</v>
      </c>
      <c r="D66" s="44">
        <f>D67</f>
        <v>420</v>
      </c>
      <c r="E66" s="44">
        <f>E67</f>
        <v>4920</v>
      </c>
    </row>
    <row r="67" spans="1:5" ht="12.75">
      <c r="A67" s="28"/>
      <c r="B67" s="42"/>
      <c r="C67" s="21" t="s">
        <v>5</v>
      </c>
      <c r="D67" s="45">
        <v>420</v>
      </c>
      <c r="E67" s="45">
        <v>4920</v>
      </c>
    </row>
    <row r="68" spans="1:5" ht="12.75">
      <c r="A68" s="28"/>
      <c r="B68" s="20"/>
      <c r="C68" s="46"/>
      <c r="D68" s="45"/>
      <c r="E68" s="45"/>
    </row>
    <row r="69" spans="1:5" ht="12.75">
      <c r="A69" s="28"/>
      <c r="B69" s="20" t="s">
        <v>42</v>
      </c>
      <c r="C69" s="43" t="s">
        <v>43</v>
      </c>
      <c r="D69" s="44">
        <f>D70</f>
        <v>8500</v>
      </c>
      <c r="E69" s="44">
        <f>E70</f>
        <v>4000</v>
      </c>
    </row>
    <row r="70" spans="1:5" ht="12.75">
      <c r="A70" s="28"/>
      <c r="B70" s="42"/>
      <c r="C70" s="21" t="s">
        <v>5</v>
      </c>
      <c r="D70" s="60">
        <v>8500</v>
      </c>
      <c r="E70" s="45">
        <v>4000</v>
      </c>
    </row>
    <row r="71" spans="1:5" ht="12.75">
      <c r="A71" s="47"/>
      <c r="B71" s="48"/>
      <c r="C71" s="34"/>
      <c r="D71" s="49"/>
      <c r="E71" s="50"/>
    </row>
    <row r="72" spans="1:5" ht="15.75" customHeight="1">
      <c r="A72" s="15" t="s">
        <v>44</v>
      </c>
      <c r="B72" s="29"/>
      <c r="C72" s="17" t="s">
        <v>45</v>
      </c>
      <c r="D72" s="32">
        <f>SUM(D73+D77)</f>
        <v>11400</v>
      </c>
      <c r="E72" s="32">
        <f>SUM(E73+E80)</f>
        <v>11400</v>
      </c>
    </row>
    <row r="73" spans="1:5" ht="12.75">
      <c r="A73" s="47"/>
      <c r="B73" s="48" t="s">
        <v>46</v>
      </c>
      <c r="C73" s="21" t="s">
        <v>47</v>
      </c>
      <c r="D73" s="50">
        <f>D75</f>
        <v>6100</v>
      </c>
      <c r="E73" s="50">
        <f>E74</f>
        <v>6100</v>
      </c>
    </row>
    <row r="74" spans="1:5" ht="12.75">
      <c r="A74" s="47"/>
      <c r="B74" s="48"/>
      <c r="C74" s="21" t="s">
        <v>5</v>
      </c>
      <c r="D74" s="51"/>
      <c r="E74" s="51">
        <v>6100</v>
      </c>
    </row>
    <row r="75" spans="1:5" ht="12.75">
      <c r="A75" s="47"/>
      <c r="B75" s="48"/>
      <c r="C75" s="21" t="s">
        <v>6</v>
      </c>
      <c r="D75" s="51">
        <v>6100</v>
      </c>
      <c r="E75" s="51"/>
    </row>
    <row r="76" spans="1:5" ht="12.75">
      <c r="A76" s="47"/>
      <c r="B76" s="48"/>
      <c r="C76" s="21"/>
      <c r="D76" s="65"/>
      <c r="E76" s="51"/>
    </row>
    <row r="77" spans="1:5" ht="12.75">
      <c r="A77" s="47"/>
      <c r="B77" s="48" t="s">
        <v>64</v>
      </c>
      <c r="C77" s="21" t="s">
        <v>65</v>
      </c>
      <c r="D77" s="66">
        <f>D78</f>
        <v>5300</v>
      </c>
      <c r="E77" s="51"/>
    </row>
    <row r="78" spans="1:5" ht="12.75">
      <c r="A78" s="47"/>
      <c r="B78" s="48"/>
      <c r="C78" s="21" t="s">
        <v>5</v>
      </c>
      <c r="D78" s="65">
        <v>5300</v>
      </c>
      <c r="E78" s="51"/>
    </row>
    <row r="79" spans="1:5" ht="12.75">
      <c r="A79" s="47"/>
      <c r="B79" s="48"/>
      <c r="C79" s="21"/>
      <c r="D79" s="65"/>
      <c r="E79" s="51"/>
    </row>
    <row r="80" spans="1:5" ht="12.75">
      <c r="A80" s="47"/>
      <c r="B80" s="48" t="s">
        <v>66</v>
      </c>
      <c r="C80" s="21" t="s">
        <v>67</v>
      </c>
      <c r="D80" s="65"/>
      <c r="E80" s="50">
        <f>E81</f>
        <v>5300</v>
      </c>
    </row>
    <row r="81" spans="1:5" ht="12.75">
      <c r="A81" s="47"/>
      <c r="B81" s="48"/>
      <c r="C81" s="21" t="s">
        <v>5</v>
      </c>
      <c r="D81" s="65"/>
      <c r="E81" s="51">
        <v>5300</v>
      </c>
    </row>
    <row r="82" spans="1:5" ht="12.75">
      <c r="A82" s="52"/>
      <c r="B82" s="53"/>
      <c r="C82" s="54"/>
      <c r="D82" s="55"/>
      <c r="E82" s="56"/>
    </row>
    <row r="83" spans="1:5" ht="12.75">
      <c r="A83" s="7"/>
      <c r="B83" s="8"/>
      <c r="C83" s="6"/>
      <c r="D83" s="57">
        <f>SUM(D9+D14+D22+D34+D42+D51+D56+D65+D72)</f>
        <v>144391</v>
      </c>
      <c r="E83" s="57">
        <f>SUM(E9+E22+E34+E56+E65+E72+E14+E42+E51)</f>
        <v>144391</v>
      </c>
    </row>
  </sheetData>
  <mergeCells count="4">
    <mergeCell ref="C1:E1"/>
    <mergeCell ref="C2:E2"/>
    <mergeCell ref="A5:E5"/>
    <mergeCell ref="C3: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2007-12-12T10:20:56Z</cp:lastPrinted>
  <dcterms:created xsi:type="dcterms:W3CDTF">2007-12-10T05:04:48Z</dcterms:created>
  <dcterms:modified xsi:type="dcterms:W3CDTF">2007-12-12T10:23:33Z</dcterms:modified>
  <cp:category/>
  <cp:version/>
  <cp:contentType/>
  <cp:contentStatus/>
</cp:coreProperties>
</file>